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C\Documents\TECPAN DE GALEANA\CUENTA PÚBLICA\4.3 INFORMACIÓN PRESUPUESTARIA\4.3.8\"/>
    </mc:Choice>
  </mc:AlternateContent>
  <xr:revisionPtr revIDLastSave="0" documentId="13_ncr:1_{D53488F6-3E3F-4A2E-B9D3-FB17F274A97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P-8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6" l="1"/>
  <c r="F9" i="6"/>
  <c r="H9" i="6" s="1"/>
  <c r="F10" i="6" l="1"/>
  <c r="H10" i="6" s="1"/>
  <c r="F11" i="6"/>
  <c r="F12" i="6" s="1"/>
  <c r="F13" i="6" s="1"/>
  <c r="F14" i="6" s="1"/>
  <c r="F15" i="6" s="1"/>
  <c r="F16" i="6" s="1"/>
  <c r="F17" i="6" s="1"/>
  <c r="F18" i="6" s="1"/>
  <c r="F19" i="6" s="1"/>
  <c r="F20" i="6" s="1"/>
  <c r="C21" i="6"/>
  <c r="B21" i="6"/>
  <c r="D20" i="6"/>
  <c r="D19" i="6"/>
  <c r="D18" i="6"/>
  <c r="D17" i="6"/>
  <c r="D16" i="6"/>
  <c r="D15" i="6"/>
  <c r="D14" i="6"/>
  <c r="D13" i="6"/>
  <c r="D12" i="6"/>
  <c r="D11" i="6"/>
  <c r="D10" i="6"/>
  <c r="D9" i="6"/>
  <c r="D21" i="6" l="1"/>
  <c r="D24" i="6" s="1"/>
  <c r="H11" i="6"/>
  <c r="H12" i="6" l="1"/>
  <c r="H13" i="6" l="1"/>
  <c r="H14" i="6" l="1"/>
  <c r="H15" i="6" l="1"/>
  <c r="H16" i="6" l="1"/>
  <c r="H17" i="6" l="1"/>
  <c r="H18" i="6" l="1"/>
  <c r="H20" i="6" l="1"/>
  <c r="H19" i="6"/>
</calcChain>
</file>

<file path=xl/sharedStrings.xml><?xml version="1.0" encoding="utf-8"?>
<sst xmlns="http://schemas.openxmlformats.org/spreadsheetml/2006/main" count="28" uniqueCount="28">
  <si>
    <t>Enero</t>
  </si>
  <si>
    <t>Febrero</t>
  </si>
  <si>
    <t>Marzo</t>
  </si>
  <si>
    <t>Abril</t>
  </si>
  <si>
    <t>Mayo</t>
  </si>
  <si>
    <t>Totales</t>
  </si>
  <si>
    <t>Formato IP-8</t>
  </si>
  <si>
    <t>Mes</t>
  </si>
  <si>
    <t>(Cifras en Pesos)</t>
  </si>
  <si>
    <t>Junio</t>
  </si>
  <si>
    <t>Julio</t>
  </si>
  <si>
    <t>Agosto</t>
  </si>
  <si>
    <t>Septiembre</t>
  </si>
  <si>
    <t>Octubre</t>
  </si>
  <si>
    <t>Noviembre</t>
  </si>
  <si>
    <t>Diciembre</t>
  </si>
  <si>
    <t>Diferencia
 (E-F)</t>
  </si>
  <si>
    <t>Diferencia</t>
  </si>
  <si>
    <t>Importe de Recursos Fiscales mostrado en el Estado Analítico de Ingresos y el Estado de Actividades, ambos del ejercicio fiscal 2024:</t>
  </si>
  <si>
    <t>Integración de Recursos Fiscales recaudados durante el ejercicio fiscal 2024.</t>
  </si>
  <si>
    <t>Total depósitos según estado de cuenta bancario
(A)</t>
  </si>
  <si>
    <t>Depósitos que no son de Recursos Fiscales
(B)</t>
  </si>
  <si>
    <t>Importe de Recursos Fiscales
(C) (A - B)</t>
  </si>
  <si>
    <t>Movimientos contables por concepto de depósitos del auxiliar de bancos
(D)</t>
  </si>
  <si>
    <t>Diferencia
(E)
 (E(renglón anterior)-A+D)</t>
  </si>
  <si>
    <t>Depósitos  no registrados por el banco
(F)</t>
  </si>
  <si>
    <t>Municipio de Técpan de Galeana, Guerrero.</t>
  </si>
  <si>
    <t>Cuenta bancaria número 0117848668 de BBVA, Bancomer, S. 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</si>
</sst>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;@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b/>
      <sz val="8"/>
      <color theme="1"/>
      <name val="Arial"/>
      <family val="2"/>
    </font>
    <font>
      <b/>
      <u/>
      <sz val="9"/>
      <name val="Arial"/>
      <family val="2"/>
    </font>
    <font>
      <b/>
      <sz val="9"/>
      <color rgb="FFFF0000"/>
      <name val="Arial"/>
      <family val="2"/>
    </font>
    <font>
      <b/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44" fontId="7" fillId="0" borderId="0" xfId="2" applyNumberFormat="1" applyFont="1" applyFill="1" applyBorder="1" applyAlignment="1" applyProtection="1">
      <protection locked="0"/>
    </xf>
    <xf numFmtId="0" fontId="7" fillId="0" borderId="0" xfId="1" applyFont="1" applyFill="1" applyBorder="1" applyAlignment="1" applyProtection="1">
      <alignment horizontal="center"/>
      <protection locked="0"/>
    </xf>
    <xf numFmtId="1" fontId="7" fillId="0" borderId="0" xfId="1" applyNumberFormat="1" applyFont="1" applyFill="1" applyBorder="1" applyAlignment="1" applyProtection="1">
      <alignment horizontal="center"/>
      <protection locked="0"/>
    </xf>
    <xf numFmtId="164" fontId="7" fillId="0" borderId="0" xfId="1" applyNumberFormat="1" applyFont="1" applyFill="1" applyBorder="1" applyAlignment="1" applyProtection="1">
      <alignment horizontal="center"/>
      <protection locked="0"/>
    </xf>
    <xf numFmtId="0" fontId="2" fillId="0" borderId="0" xfId="1" applyFont="1" applyFill="1"/>
    <xf numFmtId="43" fontId="2" fillId="0" borderId="0" xfId="2" applyFont="1" applyFill="1"/>
    <xf numFmtId="1" fontId="2" fillId="0" borderId="0" xfId="1" applyNumberFormat="1" applyFont="1" applyFill="1"/>
    <xf numFmtId="0" fontId="5" fillId="0" borderId="0" xfId="0" applyFont="1" applyFill="1"/>
    <xf numFmtId="0" fontId="1" fillId="0" borderId="0" xfId="3" applyFont="1" applyFill="1"/>
    <xf numFmtId="0" fontId="2" fillId="0" borderId="0" xfId="4" applyFont="1" applyFill="1" applyAlignment="1"/>
    <xf numFmtId="0" fontId="8" fillId="0" borderId="0" xfId="3" applyFont="1" applyFill="1" applyAlignment="1">
      <alignment horizontal="center"/>
    </xf>
    <xf numFmtId="0" fontId="8" fillId="0" borderId="0" xfId="3" applyFont="1" applyFill="1" applyAlignment="1"/>
    <xf numFmtId="0" fontId="2" fillId="0" borderId="0" xfId="1" applyFont="1" applyFill="1" applyAlignment="1">
      <alignment wrapText="1"/>
    </xf>
    <xf numFmtId="0" fontId="2" fillId="0" borderId="0" xfId="3" applyFont="1" applyFill="1" applyAlignment="1"/>
    <xf numFmtId="4" fontId="3" fillId="0" borderId="0" xfId="2" applyNumberFormat="1" applyFont="1" applyFill="1" applyBorder="1" applyAlignment="1" applyProtection="1">
      <protection locked="0"/>
    </xf>
    <xf numFmtId="44" fontId="7" fillId="0" borderId="3" xfId="2" applyNumberFormat="1" applyFont="1" applyFill="1" applyBorder="1" applyAlignment="1" applyProtection="1">
      <protection locked="0"/>
    </xf>
    <xf numFmtId="44" fontId="7" fillId="0" borderId="5" xfId="2" applyNumberFormat="1" applyFont="1" applyFill="1" applyBorder="1" applyAlignment="1" applyProtection="1">
      <protection locked="0"/>
    </xf>
    <xf numFmtId="43" fontId="11" fillId="0" borderId="0" xfId="2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Fill="1" applyBorder="1" applyAlignment="1" applyProtection="1">
      <alignment horizontal="center" vertical="center" wrapText="1"/>
      <protection locked="0"/>
    </xf>
    <xf numFmtId="1" fontId="11" fillId="0" borderId="0" xfId="1" applyNumberFormat="1" applyFont="1" applyFill="1" applyBorder="1" applyAlignment="1" applyProtection="1">
      <alignment horizontal="center" vertical="center"/>
      <protection locked="0"/>
    </xf>
    <xf numFmtId="164" fontId="11" fillId="0" borderId="0" xfId="1" applyNumberFormat="1" applyFont="1" applyFill="1" applyBorder="1" applyAlignment="1" applyProtection="1">
      <alignment horizontal="center" vertical="center"/>
      <protection locked="0"/>
    </xf>
    <xf numFmtId="43" fontId="4" fillId="0" borderId="0" xfId="2" applyFont="1" applyFill="1" applyBorder="1" applyAlignment="1" applyProtection="1">
      <protection locked="0"/>
    </xf>
    <xf numFmtId="0" fontId="4" fillId="0" borderId="0" xfId="1" applyFont="1" applyFill="1" applyBorder="1" applyAlignment="1" applyProtection="1">
      <alignment horizontal="center"/>
      <protection locked="0"/>
    </xf>
    <xf numFmtId="1" fontId="4" fillId="0" borderId="0" xfId="1" applyNumberFormat="1" applyFont="1" applyFill="1" applyBorder="1" applyAlignment="1" applyProtection="1">
      <alignment horizontal="center"/>
      <protection locked="0"/>
    </xf>
    <xf numFmtId="164" fontId="4" fillId="0" borderId="0" xfId="1" applyNumberFormat="1" applyFont="1" applyFill="1" applyBorder="1" applyAlignment="1" applyProtection="1">
      <alignment horizontal="center"/>
      <protection locked="0"/>
    </xf>
    <xf numFmtId="43" fontId="11" fillId="0" borderId="0" xfId="2" applyFont="1" applyFill="1" applyBorder="1" applyAlignment="1" applyProtection="1">
      <alignment vertical="center" wrapText="1"/>
      <protection locked="0"/>
    </xf>
    <xf numFmtId="1" fontId="11" fillId="0" borderId="0" xfId="1" applyNumberFormat="1" applyFont="1" applyFill="1" applyBorder="1" applyAlignment="1" applyProtection="1">
      <alignment vertical="center" wrapText="1"/>
      <protection locked="0"/>
    </xf>
    <xf numFmtId="0" fontId="9" fillId="0" borderId="0" xfId="1" applyFont="1" applyFill="1" applyAlignment="1">
      <alignment vertical="center" wrapText="1"/>
    </xf>
    <xf numFmtId="0" fontId="5" fillId="0" borderId="0" xfId="0" applyFont="1"/>
    <xf numFmtId="0" fontId="4" fillId="0" borderId="1" xfId="7" applyFont="1" applyFill="1" applyBorder="1" applyAlignment="1" applyProtection="1">
      <alignment vertical="center"/>
    </xf>
    <xf numFmtId="4" fontId="4" fillId="2" borderId="1" xfId="7" applyNumberFormat="1" applyFont="1" applyFill="1" applyBorder="1" applyAlignment="1" applyProtection="1">
      <alignment vertical="center"/>
      <protection locked="0"/>
    </xf>
    <xf numFmtId="0" fontId="13" fillId="2" borderId="0" xfId="7" applyFont="1" applyFill="1" applyBorder="1" applyAlignment="1" applyProtection="1">
      <protection locked="0"/>
    </xf>
    <xf numFmtId="44" fontId="14" fillId="2" borderId="0" xfId="8" applyFont="1" applyFill="1" applyBorder="1" applyAlignment="1" applyProtection="1">
      <alignment horizontal="center"/>
      <protection locked="0"/>
    </xf>
    <xf numFmtId="0" fontId="10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12" fillId="0" borderId="0" xfId="0" applyFont="1" applyBorder="1"/>
    <xf numFmtId="0" fontId="4" fillId="0" borderId="0" xfId="7" applyFont="1" applyBorder="1" applyProtection="1">
      <protection locked="0"/>
    </xf>
    <xf numFmtId="4" fontId="3" fillId="0" borderId="0" xfId="7" applyNumberFormat="1" applyFont="1" applyBorder="1" applyAlignment="1" applyProtection="1">
      <alignment horizontal="right" vertical="center"/>
      <protection locked="0"/>
    </xf>
    <xf numFmtId="0" fontId="5" fillId="0" borderId="0" xfId="0" applyFont="1" applyFill="1" applyBorder="1"/>
    <xf numFmtId="0" fontId="3" fillId="0" borderId="1" xfId="7" applyFont="1" applyBorder="1" applyAlignment="1" applyProtection="1">
      <alignment horizontal="center" vertical="center"/>
      <protection locked="0"/>
    </xf>
    <xf numFmtId="4" fontId="3" fillId="0" borderId="1" xfId="7" applyNumberFormat="1" applyFont="1" applyBorder="1" applyAlignment="1" applyProtection="1">
      <alignment horizontal="right" vertical="center"/>
      <protection locked="0"/>
    </xf>
    <xf numFmtId="4" fontId="3" fillId="0" borderId="3" xfId="7" applyNumberFormat="1" applyFont="1" applyBorder="1" applyAlignment="1" applyProtection="1">
      <alignment horizontal="right" vertical="center"/>
      <protection locked="0"/>
    </xf>
    <xf numFmtId="4" fontId="4" fillId="2" borderId="2" xfId="7" applyNumberFormat="1" applyFont="1" applyFill="1" applyBorder="1" applyAlignment="1" applyProtection="1">
      <alignment vertical="center"/>
      <protection locked="0"/>
    </xf>
    <xf numFmtId="0" fontId="5" fillId="0" borderId="3" xfId="0" applyFont="1" applyBorder="1"/>
    <xf numFmtId="0" fontId="5" fillId="0" borderId="4" xfId="0" applyFont="1" applyBorder="1"/>
    <xf numFmtId="4" fontId="4" fillId="2" borderId="4" xfId="7" applyNumberFormat="1" applyFont="1" applyFill="1" applyBorder="1" applyAlignment="1" applyProtection="1">
      <alignment vertical="center"/>
      <protection locked="0"/>
    </xf>
    <xf numFmtId="0" fontId="5" fillId="0" borderId="5" xfId="0" applyFont="1" applyBorder="1"/>
    <xf numFmtId="4" fontId="3" fillId="2" borderId="1" xfId="7" applyNumberFormat="1" applyFont="1" applyFill="1" applyBorder="1" applyAlignment="1" applyProtection="1">
      <alignment vertical="center"/>
      <protection locked="0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5" fillId="0" borderId="0" xfId="3" applyFont="1" applyFill="1" applyAlignment="1">
      <alignment horizontal="center"/>
    </xf>
    <xf numFmtId="0" fontId="2" fillId="0" borderId="0" xfId="1" applyFont="1" applyFill="1" applyAlignment="1">
      <alignment horizontal="center" vertical="center" wrapText="1"/>
    </xf>
    <xf numFmtId="0" fontId="11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4" fillId="2" borderId="1" xfId="7" applyNumberFormat="1" applyFont="1" applyFill="1" applyBorder="1" applyAlignment="1" applyProtection="1">
      <alignment vertical="center"/>
    </xf>
  </cellXfs>
  <cellStyles count="9">
    <cellStyle name="Millares 2 2" xfId="2" xr:uid="{00000000-0005-0000-0000-000000000000}"/>
    <cellStyle name="Moneda 2 2" xfId="5" xr:uid="{00000000-0005-0000-0000-000001000000}"/>
    <cellStyle name="Moneda 2 3" xfId="8" xr:uid="{00000000-0005-0000-0000-000002000000}"/>
    <cellStyle name="Normal" xfId="0" builtinId="0"/>
    <cellStyle name="Normal 15" xfId="3" xr:uid="{00000000-0005-0000-0000-000004000000}"/>
    <cellStyle name="Normal 2 2" xfId="1" xr:uid="{00000000-0005-0000-0000-000005000000}"/>
    <cellStyle name="Normal 3" xfId="6" xr:uid="{00000000-0005-0000-0000-000006000000}"/>
    <cellStyle name="Normal 3 2" xfId="7" xr:uid="{00000000-0005-0000-0000-000007000000}"/>
    <cellStyle name="Normal 4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27</xdr:row>
      <xdr:rowOff>0</xdr:rowOff>
    </xdr:from>
    <xdr:to>
      <xdr:col>6</xdr:col>
      <xdr:colOff>365470</xdr:colOff>
      <xdr:row>42</xdr:row>
      <xdr:rowOff>13017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63500" y="5603875"/>
          <a:ext cx="5921720" cy="2632392"/>
          <a:chOff x="0" y="0"/>
          <a:chExt cx="3149888" cy="2180149"/>
        </a:xfrm>
      </xdr:grpSpPr>
      <xdr:sp macro="" textlink="">
        <xdr:nvSpPr>
          <xdr:cNvPr id="13" name="Text Box 6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57387" y="1469171"/>
            <a:ext cx="1288591" cy="7109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Autorizó: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_________________________________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LIC. ALBA IRIS SOBERANIS HERNANDEZ</a:t>
            </a:r>
            <a:b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</a:b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PRESIDENTA MUNICIPAL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4" name="Text Box 9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1446226"/>
            <a:ext cx="1240480" cy="6516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Vº. Bº.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___________________________________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C. LUIS ENRIQUE ABARCA ABARCA</a:t>
            </a:r>
            <a:b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</a:b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SINDICO PROCURADOR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5" name="Text Box 8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12926"/>
            <a:ext cx="1309902" cy="6282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Elaboró: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______________________________________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L.C. BEATRIZ ADRIANA VILLA SOBERANIS</a:t>
            </a:r>
            <a:b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</a:b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SECRETARIA DE ADMINISTRACION Y FINANZAS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6" name="Text Box 8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14522" y="0"/>
            <a:ext cx="1235366" cy="64191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Revisó: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___________________________________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MTRA. EDITH ABARCA HERNANDEZ</a:t>
            </a:r>
            <a:b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</a:b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TITULAR DEL ORGANO DE CONTROL INTERNO MUNICIPAL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"/>
  <sheetViews>
    <sheetView tabSelected="1" view="pageBreakPreview" topLeftCell="A5" zoomScale="60" zoomScaleNormal="120" workbookViewId="0">
      <selection activeCell="D57" sqref="D57"/>
    </sheetView>
  </sheetViews>
  <sheetFormatPr baseColWidth="10" defaultRowHeight="14.25" x14ac:dyDescent="0.2"/>
  <cols>
    <col min="1" max="1" width="13.42578125" style="8" customWidth="1"/>
    <col min="2" max="2" width="15.42578125" style="8" customWidth="1"/>
    <col min="3" max="3" width="13.140625" style="8" customWidth="1"/>
    <col min="4" max="4" width="15.28515625" style="8" customWidth="1"/>
    <col min="5" max="5" width="15" style="8" customWidth="1"/>
    <col min="6" max="6" width="12.140625" style="8" customWidth="1"/>
    <col min="7" max="7" width="13" style="8" customWidth="1"/>
    <col min="8" max="8" width="10.28515625" style="8" customWidth="1"/>
    <col min="9" max="9" width="13.140625" style="8" customWidth="1"/>
    <col min="10" max="10" width="15.28515625" style="8" customWidth="1"/>
    <col min="11" max="11" width="16.5703125" style="8" customWidth="1"/>
    <col min="12" max="12" width="12.7109375" style="8" customWidth="1"/>
    <col min="13" max="13" width="14.5703125" style="8" customWidth="1"/>
    <col min="14" max="16384" width="11.42578125" style="8"/>
  </cols>
  <sheetData>
    <row r="1" spans="1:13" ht="18" customHeight="1" x14ac:dyDescent="0.25">
      <c r="A1" s="5"/>
      <c r="B1" s="5"/>
      <c r="C1" s="5"/>
      <c r="D1" s="5"/>
      <c r="E1" s="5"/>
      <c r="F1" s="5"/>
      <c r="G1" s="14" t="s">
        <v>6</v>
      </c>
      <c r="H1" s="6"/>
      <c r="I1" s="6"/>
      <c r="J1" s="6"/>
      <c r="K1" s="5"/>
      <c r="L1" s="7"/>
    </row>
    <row r="2" spans="1:13" ht="18" x14ac:dyDescent="0.25">
      <c r="A2" s="55" t="s">
        <v>26</v>
      </c>
      <c r="B2" s="55"/>
      <c r="C2" s="55"/>
      <c r="D2" s="55"/>
      <c r="E2" s="55"/>
      <c r="F2" s="55"/>
      <c r="G2" s="55"/>
      <c r="H2" s="55"/>
      <c r="I2" s="12"/>
      <c r="J2" s="12"/>
      <c r="K2" s="12"/>
      <c r="L2" s="12"/>
      <c r="M2" s="12"/>
    </row>
    <row r="3" spans="1:13" ht="3.7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17.25" customHeight="1" x14ac:dyDescent="0.2">
      <c r="A4" s="56" t="s">
        <v>19</v>
      </c>
      <c r="B4" s="56"/>
      <c r="C4" s="56"/>
      <c r="D4" s="56"/>
      <c r="E4" s="56"/>
      <c r="F4" s="56"/>
      <c r="G4" s="56"/>
      <c r="H4" s="56"/>
      <c r="I4" s="28"/>
      <c r="J4" s="28"/>
      <c r="K4" s="28"/>
      <c r="L4" s="28"/>
      <c r="M4" s="28"/>
    </row>
    <row r="5" spans="1:13" ht="17.25" customHeight="1" x14ac:dyDescent="0.25">
      <c r="A5" s="57" t="s">
        <v>8</v>
      </c>
      <c r="B5" s="57"/>
      <c r="C5" s="57"/>
      <c r="D5" s="57"/>
      <c r="E5" s="57"/>
      <c r="F5" s="57"/>
      <c r="G5" s="57"/>
      <c r="H5" s="57"/>
      <c r="I5" s="13"/>
      <c r="J5" s="13"/>
      <c r="K5" s="13"/>
      <c r="L5" s="13"/>
      <c r="M5" s="13"/>
    </row>
    <row r="6" spans="1:13" ht="4.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4" customHeight="1" x14ac:dyDescent="0.2">
      <c r="A7" s="59" t="s">
        <v>7</v>
      </c>
      <c r="B7" s="49" t="s">
        <v>27</v>
      </c>
      <c r="C7" s="50"/>
      <c r="D7" s="51"/>
      <c r="E7" s="58" t="s">
        <v>23</v>
      </c>
      <c r="F7" s="59" t="s">
        <v>24</v>
      </c>
      <c r="G7" s="59" t="s">
        <v>25</v>
      </c>
      <c r="H7" s="59" t="s">
        <v>16</v>
      </c>
      <c r="I7" s="26"/>
      <c r="J7" s="26"/>
      <c r="K7" s="26"/>
      <c r="L7" s="27"/>
      <c r="M7" s="27"/>
    </row>
    <row r="8" spans="1:13" ht="58.5" customHeight="1" x14ac:dyDescent="0.2">
      <c r="A8" s="59"/>
      <c r="B8" s="35" t="s">
        <v>20</v>
      </c>
      <c r="C8" s="35" t="s">
        <v>21</v>
      </c>
      <c r="D8" s="35" t="s">
        <v>22</v>
      </c>
      <c r="E8" s="58"/>
      <c r="F8" s="59"/>
      <c r="G8" s="59"/>
      <c r="H8" s="59"/>
      <c r="I8" s="18"/>
      <c r="J8" s="18"/>
      <c r="K8" s="19"/>
      <c r="L8" s="20"/>
      <c r="M8" s="21"/>
    </row>
    <row r="9" spans="1:13" x14ac:dyDescent="0.2">
      <c r="A9" s="30" t="s">
        <v>0</v>
      </c>
      <c r="B9" s="31">
        <v>2168089.0499999998</v>
      </c>
      <c r="C9" s="31">
        <v>0</v>
      </c>
      <c r="D9" s="31">
        <f>B9-C9</f>
        <v>2168089.0499999998</v>
      </c>
      <c r="E9" s="31">
        <v>2168089.0499999998</v>
      </c>
      <c r="F9" s="60">
        <f>F8-B9+E9</f>
        <v>0</v>
      </c>
      <c r="G9" s="31">
        <v>0</v>
      </c>
      <c r="H9" s="31">
        <f>F9-G9</f>
        <v>0</v>
      </c>
      <c r="I9" s="22"/>
      <c r="J9" s="22"/>
      <c r="K9" s="23"/>
      <c r="L9" s="24"/>
      <c r="M9" s="25"/>
    </row>
    <row r="10" spans="1:13" x14ac:dyDescent="0.2">
      <c r="A10" s="30" t="s">
        <v>1</v>
      </c>
      <c r="B10" s="31">
        <v>1081666.92</v>
      </c>
      <c r="C10" s="31">
        <v>0</v>
      </c>
      <c r="D10" s="31">
        <f>B10-C10</f>
        <v>1081666.92</v>
      </c>
      <c r="E10" s="31">
        <v>1081666.92</v>
      </c>
      <c r="F10" s="31">
        <f>F9-B10+E10</f>
        <v>0</v>
      </c>
      <c r="G10" s="31">
        <v>0</v>
      </c>
      <c r="H10" s="31">
        <f>F10-G10</f>
        <v>0</v>
      </c>
      <c r="I10" s="22"/>
      <c r="J10" s="22"/>
      <c r="K10" s="23"/>
      <c r="L10" s="24"/>
      <c r="M10" s="25"/>
    </row>
    <row r="11" spans="1:13" x14ac:dyDescent="0.2">
      <c r="A11" s="30" t="s">
        <v>2</v>
      </c>
      <c r="B11" s="31">
        <v>871320.92</v>
      </c>
      <c r="C11" s="31">
        <v>0</v>
      </c>
      <c r="D11" s="31">
        <f t="shared" ref="D11:E20" si="0">B11-C11</f>
        <v>871320.92</v>
      </c>
      <c r="E11" s="31">
        <v>871320.92</v>
      </c>
      <c r="F11" s="31">
        <f t="shared" ref="F11:F20" si="1">F10-B11+E11</f>
        <v>0</v>
      </c>
      <c r="G11" s="31">
        <v>0</v>
      </c>
      <c r="H11" s="31">
        <f t="shared" ref="H11:H20" si="2">F11-G11</f>
        <v>0</v>
      </c>
      <c r="I11" s="22"/>
      <c r="J11" s="22"/>
      <c r="K11" s="23"/>
      <c r="L11" s="24"/>
      <c r="M11" s="25"/>
    </row>
    <row r="12" spans="1:13" x14ac:dyDescent="0.2">
      <c r="A12" s="30" t="s">
        <v>3</v>
      </c>
      <c r="B12" s="31">
        <v>289150.73</v>
      </c>
      <c r="C12" s="31">
        <v>0</v>
      </c>
      <c r="D12" s="31">
        <f t="shared" si="0"/>
        <v>289150.73</v>
      </c>
      <c r="E12" s="31">
        <v>289150.73</v>
      </c>
      <c r="F12" s="31">
        <f t="shared" si="1"/>
        <v>0</v>
      </c>
      <c r="G12" s="31">
        <v>0</v>
      </c>
      <c r="H12" s="31">
        <f t="shared" si="2"/>
        <v>0</v>
      </c>
      <c r="I12" s="22"/>
      <c r="J12" s="22"/>
      <c r="K12" s="23"/>
      <c r="L12" s="24"/>
      <c r="M12" s="25"/>
    </row>
    <row r="13" spans="1:13" x14ac:dyDescent="0.2">
      <c r="A13" s="30" t="s">
        <v>4</v>
      </c>
      <c r="B13" s="31">
        <v>264418.58</v>
      </c>
      <c r="C13" s="31">
        <v>0</v>
      </c>
      <c r="D13" s="31">
        <f t="shared" si="0"/>
        <v>264418.58</v>
      </c>
      <c r="E13" s="31">
        <v>264418.58</v>
      </c>
      <c r="F13" s="31">
        <f t="shared" si="1"/>
        <v>0</v>
      </c>
      <c r="G13" s="31">
        <v>0</v>
      </c>
      <c r="H13" s="31">
        <f t="shared" si="2"/>
        <v>0</v>
      </c>
      <c r="I13" s="22"/>
      <c r="J13" s="22"/>
      <c r="K13" s="23"/>
      <c r="L13" s="24"/>
      <c r="M13" s="25"/>
    </row>
    <row r="14" spans="1:13" x14ac:dyDescent="0.2">
      <c r="A14" s="30" t="s">
        <v>9</v>
      </c>
      <c r="B14" s="31">
        <v>445125.63</v>
      </c>
      <c r="C14" s="31">
        <v>0</v>
      </c>
      <c r="D14" s="31">
        <f t="shared" si="0"/>
        <v>445125.63</v>
      </c>
      <c r="E14" s="31">
        <v>445125.63</v>
      </c>
      <c r="F14" s="31">
        <f t="shared" si="1"/>
        <v>0</v>
      </c>
      <c r="G14" s="31">
        <v>0</v>
      </c>
      <c r="H14" s="31">
        <f t="shared" si="2"/>
        <v>0</v>
      </c>
      <c r="I14" s="22"/>
      <c r="J14" s="22"/>
      <c r="K14" s="23"/>
      <c r="L14" s="24"/>
      <c r="M14" s="25"/>
    </row>
    <row r="15" spans="1:13" x14ac:dyDescent="0.2">
      <c r="A15" s="30" t="s">
        <v>10</v>
      </c>
      <c r="B15" s="31">
        <v>862731.18</v>
      </c>
      <c r="C15" s="31">
        <v>0</v>
      </c>
      <c r="D15" s="31">
        <f t="shared" si="0"/>
        <v>862731.18</v>
      </c>
      <c r="E15" s="31">
        <v>862731.18</v>
      </c>
      <c r="F15" s="31">
        <f t="shared" si="1"/>
        <v>0</v>
      </c>
      <c r="G15" s="31">
        <v>0</v>
      </c>
      <c r="H15" s="31">
        <f t="shared" si="2"/>
        <v>0</v>
      </c>
      <c r="I15" s="22"/>
      <c r="J15" s="22"/>
      <c r="K15" s="23"/>
      <c r="L15" s="24"/>
      <c r="M15" s="25"/>
    </row>
    <row r="16" spans="1:13" x14ac:dyDescent="0.2">
      <c r="A16" s="30" t="s">
        <v>11</v>
      </c>
      <c r="B16" s="31">
        <v>397475.42</v>
      </c>
      <c r="C16" s="31">
        <v>0</v>
      </c>
      <c r="D16" s="31">
        <f t="shared" si="0"/>
        <v>397475.42</v>
      </c>
      <c r="E16" s="31">
        <v>397475.42</v>
      </c>
      <c r="F16" s="31">
        <f t="shared" si="1"/>
        <v>0</v>
      </c>
      <c r="G16" s="31">
        <v>0</v>
      </c>
      <c r="H16" s="31">
        <f t="shared" si="2"/>
        <v>0</v>
      </c>
      <c r="I16" s="22"/>
      <c r="J16" s="22"/>
      <c r="K16" s="23"/>
      <c r="L16" s="24"/>
      <c r="M16" s="25"/>
    </row>
    <row r="17" spans="1:13" x14ac:dyDescent="0.2">
      <c r="A17" s="30" t="s">
        <v>12</v>
      </c>
      <c r="B17" s="31">
        <v>1561198.82</v>
      </c>
      <c r="C17" s="31">
        <v>0</v>
      </c>
      <c r="D17" s="31">
        <f t="shared" si="0"/>
        <v>1561198.82</v>
      </c>
      <c r="E17" s="31">
        <v>1561198.82</v>
      </c>
      <c r="F17" s="31">
        <f t="shared" si="1"/>
        <v>0</v>
      </c>
      <c r="G17" s="31">
        <v>0</v>
      </c>
      <c r="H17" s="31">
        <f t="shared" si="2"/>
        <v>0</v>
      </c>
      <c r="I17" s="22"/>
      <c r="J17" s="22"/>
      <c r="K17" s="23"/>
      <c r="L17" s="24"/>
      <c r="M17" s="25"/>
    </row>
    <row r="18" spans="1:13" x14ac:dyDescent="0.2">
      <c r="A18" s="30" t="s">
        <v>13</v>
      </c>
      <c r="B18" s="31">
        <v>59802.22</v>
      </c>
      <c r="C18" s="31">
        <v>0.04</v>
      </c>
      <c r="D18" s="31">
        <f t="shared" si="0"/>
        <v>59802.18</v>
      </c>
      <c r="E18" s="31">
        <v>59802.22</v>
      </c>
      <c r="F18" s="31">
        <f t="shared" si="1"/>
        <v>0</v>
      </c>
      <c r="G18" s="31">
        <v>0</v>
      </c>
      <c r="H18" s="31">
        <f t="shared" si="2"/>
        <v>0</v>
      </c>
      <c r="I18" s="22"/>
      <c r="J18" s="22"/>
      <c r="K18" s="23"/>
      <c r="L18" s="24"/>
      <c r="M18" s="25"/>
    </row>
    <row r="19" spans="1:13" x14ac:dyDescent="0.2">
      <c r="A19" s="30" t="s">
        <v>14</v>
      </c>
      <c r="B19" s="31">
        <v>346321.8</v>
      </c>
      <c r="C19" s="31">
        <v>0.05</v>
      </c>
      <c r="D19" s="31">
        <f t="shared" si="0"/>
        <v>346321.75</v>
      </c>
      <c r="E19" s="31">
        <v>346321.8</v>
      </c>
      <c r="F19" s="31">
        <f t="shared" si="1"/>
        <v>0</v>
      </c>
      <c r="G19" s="31">
        <v>0</v>
      </c>
      <c r="H19" s="31">
        <f t="shared" si="2"/>
        <v>0</v>
      </c>
      <c r="I19" s="22"/>
      <c r="J19" s="22"/>
      <c r="K19" s="23"/>
      <c r="L19" s="24"/>
      <c r="M19" s="25"/>
    </row>
    <row r="20" spans="1:13" x14ac:dyDescent="0.2">
      <c r="A20" s="30" t="s">
        <v>15</v>
      </c>
      <c r="B20" s="31">
        <v>1078753.54</v>
      </c>
      <c r="C20" s="31">
        <f>0.87+1.19+0.27+100001.75+568478</f>
        <v>668482.07999999996</v>
      </c>
      <c r="D20" s="31">
        <f t="shared" si="0"/>
        <v>410271.46000000008</v>
      </c>
      <c r="E20" s="31">
        <v>1078753.54</v>
      </c>
      <c r="F20" s="31">
        <f t="shared" si="1"/>
        <v>0</v>
      </c>
      <c r="G20" s="43">
        <v>0</v>
      </c>
      <c r="H20" s="31">
        <f t="shared" si="2"/>
        <v>0</v>
      </c>
      <c r="I20" s="22"/>
      <c r="J20" s="22"/>
      <c r="K20" s="23"/>
      <c r="L20" s="24"/>
      <c r="M20" s="25"/>
    </row>
    <row r="21" spans="1:13" x14ac:dyDescent="0.2">
      <c r="A21" s="40" t="s">
        <v>5</v>
      </c>
      <c r="B21" s="41">
        <f>SUM(B9:B20)</f>
        <v>9426054.8099999987</v>
      </c>
      <c r="C21" s="41">
        <f>SUM(C9:C20)</f>
        <v>668482.16999999993</v>
      </c>
      <c r="D21" s="42">
        <f>SUM(D9:D20)</f>
        <v>8757572.6399999987</v>
      </c>
      <c r="E21" s="44"/>
      <c r="F21" s="45"/>
      <c r="G21" s="46"/>
      <c r="H21" s="47"/>
      <c r="I21" s="15"/>
      <c r="J21" s="1"/>
      <c r="K21" s="2"/>
      <c r="L21" s="3"/>
      <c r="M21" s="4"/>
    </row>
    <row r="22" spans="1:13" ht="9" customHeight="1" x14ac:dyDescent="0.2">
      <c r="A22" s="36"/>
      <c r="B22" s="37"/>
      <c r="C22" s="32"/>
      <c r="D22" s="33"/>
      <c r="G22" s="29"/>
      <c r="H22" s="29"/>
      <c r="I22" s="1"/>
      <c r="J22" s="1"/>
      <c r="K22" s="2"/>
      <c r="L22" s="3"/>
      <c r="M22" s="4"/>
    </row>
    <row r="23" spans="1:13" ht="37.5" customHeight="1" x14ac:dyDescent="0.2">
      <c r="A23" s="52" t="s">
        <v>18</v>
      </c>
      <c r="B23" s="53"/>
      <c r="C23" s="54"/>
      <c r="D23" s="41">
        <v>21821393.989999998</v>
      </c>
      <c r="E23" s="39"/>
      <c r="F23" s="38"/>
      <c r="G23" s="29"/>
      <c r="H23" s="29"/>
      <c r="I23" s="1"/>
      <c r="J23" s="1"/>
      <c r="K23" s="2"/>
      <c r="L23" s="3"/>
      <c r="M23" s="4"/>
    </row>
    <row r="24" spans="1:13" x14ac:dyDescent="0.2">
      <c r="A24" s="16"/>
      <c r="B24" s="17"/>
      <c r="C24" s="34" t="s">
        <v>17</v>
      </c>
      <c r="D24" s="48">
        <f>D21-D23</f>
        <v>-13063821.35</v>
      </c>
      <c r="E24" s="1"/>
      <c r="F24" s="1"/>
      <c r="G24" s="1"/>
      <c r="H24" s="1"/>
      <c r="I24" s="1"/>
      <c r="J24" s="1"/>
      <c r="K24" s="2"/>
      <c r="L24" s="3"/>
      <c r="M24" s="4"/>
    </row>
    <row r="25" spans="1:13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"/>
      <c r="L25" s="3"/>
      <c r="M25" s="4"/>
    </row>
    <row r="26" spans="1:13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pans="1:13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13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</row>
    <row r="29" spans="1:13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</row>
    <row r="30" spans="1:13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</row>
    <row r="31" spans="1:13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</row>
    <row r="32" spans="1:13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</row>
    <row r="33" spans="1:13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</row>
    <row r="34" spans="1:13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</row>
    <row r="35" spans="1:13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</row>
    <row r="36" spans="1:13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</row>
    <row r="37" spans="1:13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13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13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1:13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3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13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</row>
    <row r="44" spans="1:13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1:13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</row>
    <row r="46" spans="1:13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</row>
  </sheetData>
  <mergeCells count="10">
    <mergeCell ref="B7:D7"/>
    <mergeCell ref="A23:C23"/>
    <mergeCell ref="A2:H2"/>
    <mergeCell ref="A4:H4"/>
    <mergeCell ref="A5:H5"/>
    <mergeCell ref="E7:E8"/>
    <mergeCell ref="F7:F8"/>
    <mergeCell ref="G7:G8"/>
    <mergeCell ref="H7:H8"/>
    <mergeCell ref="A7:A8"/>
  </mergeCells>
  <pageMargins left="1.4960629921259843" right="0.70866141732283472" top="0.74803149606299213" bottom="0.74803149606299213" header="0.31496062992125984" footer="0.31496062992125984"/>
  <pageSetup scale="75" orientation="landscape" r:id="rId1"/>
  <headerFooter>
    <oddHeader xml:space="preserve">&amp;L&amp;G&amp;R&amp;G </oddHeader>
  </headerFooter>
  <ignoredErrors>
    <ignoredError sqref="D9:D21 H11:H20" unlockedFormula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Villaseñor Cabrera</dc:creator>
  <cp:lastModifiedBy>PC</cp:lastModifiedBy>
  <cp:lastPrinted>2025-04-28T23:01:04Z</cp:lastPrinted>
  <dcterms:created xsi:type="dcterms:W3CDTF">2023-09-08T01:21:25Z</dcterms:created>
  <dcterms:modified xsi:type="dcterms:W3CDTF">2025-04-28T23:21:47Z</dcterms:modified>
</cp:coreProperties>
</file>